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Эльдар\СКАЗКА ПИТАНИЕ\"/>
    </mc:Choice>
  </mc:AlternateContent>
  <xr:revisionPtr revIDLastSave="0" documentId="13_ncr:1_{CA19875E-434E-4E2C-B5D5-187343FF9089}" xr6:coauthVersionLast="47" xr6:coauthVersionMax="47" xr10:uidLastSave="{00000000-0000-0000-0000-000000000000}"/>
  <bookViews>
    <workbookView xWindow="3120" yWindow="1560" windowWidth="14205" windowHeight="146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G138" i="1" s="1"/>
  <c r="F137" i="1"/>
  <c r="B128" i="1"/>
  <c r="A128" i="1"/>
  <c r="L127" i="1"/>
  <c r="L138" i="1" s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195" i="1" l="1"/>
  <c r="G195" i="1"/>
  <c r="H195" i="1"/>
  <c r="I195" i="1"/>
  <c r="H176" i="1"/>
  <c r="I176" i="1"/>
  <c r="J138" i="1"/>
  <c r="I138" i="1"/>
  <c r="F138" i="1"/>
  <c r="J119" i="1"/>
  <c r="G100" i="1"/>
  <c r="F100" i="1"/>
  <c r="F81" i="1"/>
  <c r="H81" i="1"/>
  <c r="I81" i="1"/>
  <c r="J81" i="1"/>
  <c r="J62" i="1"/>
  <c r="F43" i="1"/>
  <c r="G43" i="1"/>
  <c r="H24" i="1"/>
  <c r="J24" i="1"/>
  <c r="I24" i="1"/>
  <c r="F24" i="1"/>
  <c r="G157" i="1"/>
  <c r="I100" i="1"/>
  <c r="J43" i="1"/>
  <c r="F62" i="1"/>
  <c r="J100" i="1"/>
  <c r="F119" i="1"/>
  <c r="I157" i="1"/>
  <c r="H100" i="1"/>
  <c r="L195" i="1"/>
  <c r="L43" i="1"/>
  <c r="L196" i="1" s="1"/>
  <c r="G119" i="1"/>
  <c r="F176" i="1"/>
  <c r="H62" i="1"/>
  <c r="H119" i="1"/>
  <c r="L157" i="1"/>
  <c r="G176" i="1"/>
  <c r="J195" i="1"/>
  <c r="H157" i="1"/>
  <c r="G62" i="1"/>
  <c r="L100" i="1"/>
  <c r="J157" i="1"/>
  <c r="I62" i="1"/>
  <c r="I119" i="1"/>
  <c r="H43" i="1"/>
  <c r="I43" i="1"/>
  <c r="G24" i="1"/>
  <c r="L62" i="1"/>
  <c r="G81" i="1"/>
  <c r="L119" i="1"/>
  <c r="J176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<sst xmlns="http://schemas.openxmlformats.org/spreadsheetml/2006/main" count="251" uniqueCount="75">
  <si>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</si>
  <si>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</si>
  <si>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</si>
  <si>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</si>
  <si>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</si>
  <si>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</si>
  <si>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</si>
  <si>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</si>
  <si>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</si>
  <si>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</si>
  <si>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</si>
  <si>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</si>
  <si>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</si>
  <si>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</si>
  <si>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</si>
  <si>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</si>
  <si>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</si>
  <si>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</si>
  <si>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</si>
  <si>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</si>
  <si>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</si>
  <si>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</si>
  <si>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</si>
  <si>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</si>
  <si>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</si>
  <si>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</si>
  <si>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</si>
  <si>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</si>
  <si>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</si>
  <si>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</si>
  <si>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</si>
  <si>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</si>
  <si>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</si>
  <si>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</si>
  <si>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</si>
  <si>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</si>
  <si>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</si>
  <si>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</si>
  <si>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</si>
  <si>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с изделиями макаронными</t>
  </si>
  <si>
    <t>Курица, тушенная в соусе</t>
  </si>
  <si>
    <t>Каша гречневая рассыпчатая</t>
  </si>
  <si>
    <t>Кисель</t>
  </si>
  <si>
    <t>Хлеб пшеничный</t>
  </si>
  <si>
    <t>Хлеб ржаной</t>
  </si>
  <si>
    <t>Суп гороховый</t>
  </si>
  <si>
    <t>Жаркое по-домашнему</t>
  </si>
  <si>
    <t>Компот из смеси сухофруктов</t>
  </si>
  <si>
    <t>Яблоки</t>
  </si>
  <si>
    <t>Борщ</t>
  </si>
  <si>
    <t>Фрикадельки из кур</t>
  </si>
  <si>
    <t>Каша перловая рассыпчатая</t>
  </si>
  <si>
    <t>Суп фасолевый с овощами</t>
  </si>
  <si>
    <t>Рыба припущенная</t>
  </si>
  <si>
    <t>Пюре картофельное</t>
  </si>
  <si>
    <t>Компот из плодов свежих (яблоки)</t>
  </si>
  <si>
    <t>Салат из капусты с горошком</t>
  </si>
  <si>
    <t>Суп перловый</t>
  </si>
  <si>
    <t>Помидоры свежие</t>
  </si>
  <si>
    <t>Плов с говядиной</t>
  </si>
  <si>
    <t>Суп рисовый</t>
  </si>
  <si>
    <t>Макаронные изделия отварные с маслом</t>
  </si>
  <si>
    <t>Суп чечевичный с овощами</t>
  </si>
  <si>
    <t>Котлеты из говядины</t>
  </si>
  <si>
    <t>Каша пшеничная рассыпчатая</t>
  </si>
  <si>
    <t>Щи из капусты свежей с картофелем</t>
  </si>
  <si>
    <t>Плов из курицы</t>
  </si>
  <si>
    <t>Огурцы консервированные без уксуса</t>
  </si>
  <si>
    <t>Рассольник</t>
  </si>
  <si>
    <t>Рыба запеченная</t>
  </si>
  <si>
    <t>Салат из свеклы</t>
  </si>
  <si>
    <t>Гуляш из говядины</t>
  </si>
  <si>
    <t>МБОУ  "Начальная школа - детский сад №27"</t>
  </si>
  <si>
    <t>Врио директора</t>
  </si>
  <si>
    <t>Рашидова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</si>
</sst>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G75" sqref="G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72</v>
      </c>
      <c r="D1" s="51"/>
      <c r="E1" s="51"/>
      <c r="F1" s="12" t="s">
        <v>16</v>
      </c>
      <c r="G1" s="2" t="s">
        <v>17</v>
      </c>
      <c r="H1" s="52" t="s">
        <v>73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74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2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39</v>
      </c>
      <c r="F15" s="43">
        <v>250</v>
      </c>
      <c r="G15" s="43">
        <v>3</v>
      </c>
      <c r="H15" s="43">
        <v>3</v>
      </c>
      <c r="I15" s="43">
        <v>23</v>
      </c>
      <c r="J15" s="43">
        <v>122</v>
      </c>
      <c r="K15" s="44">
        <v>85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40</v>
      </c>
      <c r="F16" s="43">
        <v>90</v>
      </c>
      <c r="G16" s="43">
        <v>14</v>
      </c>
      <c r="H16" s="43">
        <v>17</v>
      </c>
      <c r="I16" s="43">
        <v>7</v>
      </c>
      <c r="J16" s="43">
        <v>168</v>
      </c>
      <c r="K16" s="44">
        <v>198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41</v>
      </c>
      <c r="F17" s="43">
        <v>150</v>
      </c>
      <c r="G17" s="43">
        <v>9</v>
      </c>
      <c r="H17" s="43">
        <v>6</v>
      </c>
      <c r="I17" s="43">
        <v>39</v>
      </c>
      <c r="J17" s="43">
        <v>243</v>
      </c>
      <c r="K17" s="44">
        <v>114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43"/>
      <c r="H18" s="43"/>
      <c r="I18" s="43">
        <v>24</v>
      </c>
      <c r="J18" s="43">
        <v>103</v>
      </c>
      <c r="K18" s="44">
        <v>242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</v>
      </c>
      <c r="H19" s="43">
        <v>1</v>
      </c>
      <c r="I19" s="43">
        <v>24</v>
      </c>
      <c r="J19" s="43">
        <v>133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20</v>
      </c>
      <c r="G20" s="43">
        <v>1</v>
      </c>
      <c r="H20" s="43"/>
      <c r="I20" s="43">
        <v>7</v>
      </c>
      <c r="J20" s="43">
        <v>52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31</v>
      </c>
      <c r="H23" s="19">
        <f t="shared" si="2"/>
        <v>27</v>
      </c>
      <c r="I23" s="19">
        <f t="shared" si="2"/>
        <v>124</v>
      </c>
      <c r="J23" s="19">
        <f t="shared" si="2"/>
        <v>821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760</v>
      </c>
      <c r="G24" s="32">
        <f t="shared" ref="G24:J24" si="4">G13+G23</f>
        <v>31</v>
      </c>
      <c r="H24" s="32">
        <f t="shared" si="4"/>
        <v>27</v>
      </c>
      <c r="I24" s="32">
        <f t="shared" si="4"/>
        <v>124</v>
      </c>
      <c r="J24" s="32">
        <f t="shared" si="4"/>
        <v>821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45</v>
      </c>
      <c r="F34" s="43">
        <v>250</v>
      </c>
      <c r="G34" s="43">
        <v>5</v>
      </c>
      <c r="H34" s="43">
        <v>3</v>
      </c>
      <c r="I34" s="43">
        <v>22</v>
      </c>
      <c r="J34" s="43">
        <v>131</v>
      </c>
      <c r="K34" s="44">
        <v>78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46</v>
      </c>
      <c r="F35" s="43">
        <v>170</v>
      </c>
      <c r="G35" s="43">
        <v>19</v>
      </c>
      <c r="H35" s="43">
        <v>19</v>
      </c>
      <c r="I35" s="43">
        <v>20</v>
      </c>
      <c r="J35" s="43">
        <v>330</v>
      </c>
      <c r="K35" s="44">
        <v>174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1</v>
      </c>
      <c r="H37" s="43"/>
      <c r="I37" s="43">
        <v>31</v>
      </c>
      <c r="J37" s="43">
        <v>130</v>
      </c>
      <c r="K37" s="44">
        <v>241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</v>
      </c>
      <c r="H38" s="43">
        <v>1</v>
      </c>
      <c r="I38" s="43">
        <v>24</v>
      </c>
      <c r="J38" s="43">
        <v>133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20</v>
      </c>
      <c r="G39" s="43">
        <v>1</v>
      </c>
      <c r="H39" s="43"/>
      <c r="I39" s="43">
        <v>7</v>
      </c>
      <c r="J39" s="43">
        <v>52</v>
      </c>
      <c r="K39" s="44"/>
      <c r="L39" s="43"/>
    </row>
    <row r="40" spans="1:12" ht="15" x14ac:dyDescent="0.25">
      <c r="A40" s="14"/>
      <c r="B40" s="15"/>
      <c r="C40" s="11"/>
      <c r="D40" s="6"/>
      <c r="E40" s="42" t="s">
        <v>48</v>
      </c>
      <c r="F40" s="43">
        <v>100</v>
      </c>
      <c r="G40" s="43"/>
      <c r="H40" s="43"/>
      <c r="I40" s="43">
        <v>10</v>
      </c>
      <c r="J40" s="43">
        <v>47</v>
      </c>
      <c r="K40" s="44">
        <v>231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30</v>
      </c>
      <c r="H42" s="19">
        <f t="shared" ref="H42" si="11">SUM(H33:H41)</f>
        <v>23</v>
      </c>
      <c r="I42" s="19">
        <f t="shared" ref="I42" si="12">SUM(I33:I41)</f>
        <v>114</v>
      </c>
      <c r="J42" s="19">
        <f t="shared" ref="J42:L42" si="13">SUM(J33:J41)</f>
        <v>823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790</v>
      </c>
      <c r="G43" s="32">
        <f t="shared" ref="G43" si="14">G32+G42</f>
        <v>30</v>
      </c>
      <c r="H43" s="32">
        <f t="shared" ref="H43" si="15">H32+H42</f>
        <v>23</v>
      </c>
      <c r="I43" s="32">
        <f t="shared" ref="I43" si="16">I32+I42</f>
        <v>114</v>
      </c>
      <c r="J43" s="32">
        <f t="shared" ref="J43:L43" si="17">J32+J42</f>
        <v>823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49</v>
      </c>
      <c r="F53" s="43">
        <v>250</v>
      </c>
      <c r="G53" s="43">
        <v>3</v>
      </c>
      <c r="H53" s="43">
        <v>5</v>
      </c>
      <c r="I53" s="43">
        <v>8</v>
      </c>
      <c r="J53" s="43">
        <v>94</v>
      </c>
      <c r="K53" s="44">
        <v>62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50</v>
      </c>
      <c r="F54" s="43">
        <v>90</v>
      </c>
      <c r="G54" s="43">
        <v>15</v>
      </c>
      <c r="H54" s="43">
        <v>8</v>
      </c>
      <c r="I54" s="43">
        <v>7</v>
      </c>
      <c r="J54" s="43">
        <v>160</v>
      </c>
      <c r="K54" s="44">
        <v>200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51</v>
      </c>
      <c r="F55" s="43">
        <v>150</v>
      </c>
      <c r="G55" s="43">
        <v>3</v>
      </c>
      <c r="H55" s="43">
        <v>2</v>
      </c>
      <c r="I55" s="43">
        <v>20</v>
      </c>
      <c r="J55" s="43">
        <v>118</v>
      </c>
      <c r="K55" s="44">
        <v>114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1</v>
      </c>
      <c r="H56" s="43"/>
      <c r="I56" s="43">
        <v>31</v>
      </c>
      <c r="J56" s="43">
        <v>130</v>
      </c>
      <c r="K56" s="44">
        <v>241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</v>
      </c>
      <c r="H57" s="43">
        <v>1</v>
      </c>
      <c r="I57" s="43">
        <v>24</v>
      </c>
      <c r="J57" s="43">
        <v>133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20</v>
      </c>
      <c r="G58" s="43">
        <v>1</v>
      </c>
      <c r="H58" s="43"/>
      <c r="I58" s="43">
        <v>7</v>
      </c>
      <c r="J58" s="43">
        <v>52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27</v>
      </c>
      <c r="H61" s="19">
        <f t="shared" ref="H61" si="23">SUM(H52:H60)</f>
        <v>16</v>
      </c>
      <c r="I61" s="19">
        <f t="shared" ref="I61" si="24">SUM(I52:I60)</f>
        <v>97</v>
      </c>
      <c r="J61" s="19">
        <f t="shared" ref="J61:L61" si="25">SUM(J52:J60)</f>
        <v>687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760</v>
      </c>
      <c r="G62" s="32">
        <f t="shared" ref="G62" si="26">G51+G61</f>
        <v>27</v>
      </c>
      <c r="H62" s="32">
        <f t="shared" ref="H62" si="27">H51+H61</f>
        <v>16</v>
      </c>
      <c r="I62" s="32">
        <f t="shared" ref="I62" si="28">I51+I61</f>
        <v>97</v>
      </c>
      <c r="J62" s="32">
        <f t="shared" ref="J62:L62" si="29">J51+J61</f>
        <v>687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56</v>
      </c>
      <c r="F71" s="43">
        <v>60</v>
      </c>
      <c r="G71" s="43">
        <v>1</v>
      </c>
      <c r="H71" s="43">
        <v>5</v>
      </c>
      <c r="I71" s="43">
        <v>5</v>
      </c>
      <c r="J71" s="43">
        <v>52</v>
      </c>
      <c r="K71" s="44">
        <v>35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52</v>
      </c>
      <c r="F72" s="43">
        <v>250</v>
      </c>
      <c r="G72" s="43">
        <v>2</v>
      </c>
      <c r="H72" s="43">
        <v>3</v>
      </c>
      <c r="I72" s="43">
        <v>5</v>
      </c>
      <c r="J72" s="43">
        <v>135</v>
      </c>
      <c r="K72" s="44">
        <v>75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53</v>
      </c>
      <c r="F73" s="43">
        <v>90</v>
      </c>
      <c r="G73" s="43">
        <v>23</v>
      </c>
      <c r="H73" s="43">
        <v>6</v>
      </c>
      <c r="I73" s="43">
        <v>5</v>
      </c>
      <c r="J73" s="43">
        <v>255</v>
      </c>
      <c r="K73" s="44">
        <v>157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54</v>
      </c>
      <c r="F74" s="43">
        <v>150</v>
      </c>
      <c r="G74" s="43">
        <v>3</v>
      </c>
      <c r="H74" s="43">
        <v>4</v>
      </c>
      <c r="I74" s="43">
        <v>22</v>
      </c>
      <c r="J74" s="43">
        <v>173</v>
      </c>
      <c r="K74" s="44">
        <v>91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55</v>
      </c>
      <c r="F75" s="43">
        <v>200</v>
      </c>
      <c r="G75" s="43"/>
      <c r="H75" s="43"/>
      <c r="I75" s="43">
        <v>28</v>
      </c>
      <c r="J75" s="43">
        <v>114</v>
      </c>
      <c r="K75" s="44">
        <v>236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4</v>
      </c>
      <c r="H76" s="43">
        <v>1</v>
      </c>
      <c r="I76" s="43">
        <v>24</v>
      </c>
      <c r="J76" s="43">
        <v>133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20</v>
      </c>
      <c r="G77" s="43">
        <v>1</v>
      </c>
      <c r="H77" s="43"/>
      <c r="I77" s="43">
        <v>7</v>
      </c>
      <c r="J77" s="43">
        <v>52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 t="shared" ref="G80" si="34">SUM(G71:G79)</f>
        <v>34</v>
      </c>
      <c r="H80" s="19">
        <f t="shared" ref="H80" si="35">SUM(H71:H79)</f>
        <v>19</v>
      </c>
      <c r="I80" s="19">
        <f t="shared" ref="I80" si="36">SUM(I71:I79)</f>
        <v>96</v>
      </c>
      <c r="J80" s="19">
        <f t="shared" ref="J80:L80" si="37">SUM(J71:J79)</f>
        <v>914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820</v>
      </c>
      <c r="G81" s="32">
        <f t="shared" ref="G81" si="38">G70+G80</f>
        <v>34</v>
      </c>
      <c r="H81" s="32">
        <f t="shared" ref="H81" si="39">H70+H80</f>
        <v>19</v>
      </c>
      <c r="I81" s="32">
        <f t="shared" ref="I81" si="40">I70+I80</f>
        <v>96</v>
      </c>
      <c r="J81" s="32">
        <f t="shared" ref="J81:L81" si="41">J70+J80</f>
        <v>914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58</v>
      </c>
      <c r="F90" s="43">
        <v>40</v>
      </c>
      <c r="G90" s="43"/>
      <c r="H90" s="43"/>
      <c r="I90" s="43">
        <v>2</v>
      </c>
      <c r="J90" s="43">
        <v>10</v>
      </c>
      <c r="K90" s="44">
        <v>54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57</v>
      </c>
      <c r="F91" s="43">
        <v>250</v>
      </c>
      <c r="G91" s="43">
        <v>2</v>
      </c>
      <c r="H91" s="43">
        <v>5</v>
      </c>
      <c r="I91" s="43">
        <v>10</v>
      </c>
      <c r="J91" s="43">
        <v>121</v>
      </c>
      <c r="K91" s="44">
        <v>73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59</v>
      </c>
      <c r="F92" s="43">
        <v>150</v>
      </c>
      <c r="G92" s="43">
        <v>18</v>
      </c>
      <c r="H92" s="43">
        <v>18</v>
      </c>
      <c r="I92" s="43">
        <v>54</v>
      </c>
      <c r="J92" s="43">
        <v>337</v>
      </c>
      <c r="K92" s="44">
        <v>179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47</v>
      </c>
      <c r="F94" s="43">
        <v>200</v>
      </c>
      <c r="G94" s="43">
        <v>1</v>
      </c>
      <c r="H94" s="43"/>
      <c r="I94" s="43">
        <v>31</v>
      </c>
      <c r="J94" s="43">
        <v>130</v>
      </c>
      <c r="K94" s="44">
        <v>241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</v>
      </c>
      <c r="H95" s="43">
        <v>1</v>
      </c>
      <c r="I95" s="43">
        <v>24</v>
      </c>
      <c r="J95" s="43">
        <v>133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20</v>
      </c>
      <c r="G96" s="43">
        <v>1</v>
      </c>
      <c r="H96" s="43"/>
      <c r="I96" s="43">
        <v>7</v>
      </c>
      <c r="J96" s="43">
        <v>52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26</v>
      </c>
      <c r="H99" s="19">
        <f t="shared" ref="H99" si="47">SUM(H90:H98)</f>
        <v>24</v>
      </c>
      <c r="I99" s="19">
        <f t="shared" ref="I99" si="48">SUM(I90:I98)</f>
        <v>128</v>
      </c>
      <c r="J99" s="19">
        <f t="shared" ref="J99:L99" si="49">SUM(J90:J98)</f>
        <v>783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710</v>
      </c>
      <c r="G100" s="32">
        <f t="shared" ref="G100" si="50">G89+G99</f>
        <v>26</v>
      </c>
      <c r="H100" s="32">
        <f t="shared" ref="H100" si="51">H89+H99</f>
        <v>24</v>
      </c>
      <c r="I100" s="32">
        <f t="shared" ref="I100" si="52">I89+I99</f>
        <v>128</v>
      </c>
      <c r="J100" s="32">
        <f t="shared" ref="J100:L100" si="53">J89+J99</f>
        <v>783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60</v>
      </c>
      <c r="F110" s="43">
        <v>250</v>
      </c>
      <c r="G110" s="43">
        <v>5</v>
      </c>
      <c r="H110" s="43">
        <v>7</v>
      </c>
      <c r="I110" s="43">
        <v>12</v>
      </c>
      <c r="J110" s="43">
        <v>140</v>
      </c>
      <c r="K110" s="44">
        <v>78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40</v>
      </c>
      <c r="F111" s="43">
        <v>90</v>
      </c>
      <c r="G111" s="43">
        <v>14</v>
      </c>
      <c r="H111" s="43">
        <v>17</v>
      </c>
      <c r="I111" s="43">
        <v>7</v>
      </c>
      <c r="J111" s="43">
        <v>168</v>
      </c>
      <c r="K111" s="44">
        <v>198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5</v>
      </c>
      <c r="H112" s="43">
        <v>9</v>
      </c>
      <c r="I112" s="43">
        <v>30</v>
      </c>
      <c r="J112" s="43">
        <v>213</v>
      </c>
      <c r="K112" s="44">
        <v>137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1</v>
      </c>
      <c r="H113" s="43"/>
      <c r="I113" s="43">
        <v>31</v>
      </c>
      <c r="J113" s="43">
        <v>130</v>
      </c>
      <c r="K113" s="44">
        <v>241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43">
        <v>4</v>
      </c>
      <c r="H114" s="43">
        <v>1</v>
      </c>
      <c r="I114" s="43">
        <v>24</v>
      </c>
      <c r="J114" s="43">
        <v>133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20</v>
      </c>
      <c r="G115" s="43">
        <v>1</v>
      </c>
      <c r="H115" s="43"/>
      <c r="I115" s="43">
        <v>7</v>
      </c>
      <c r="J115" s="43">
        <v>52</v>
      </c>
      <c r="K115" s="44"/>
      <c r="L115" s="43"/>
    </row>
    <row r="116" spans="1:12" ht="15" x14ac:dyDescent="0.25">
      <c r="A116" s="23"/>
      <c r="B116" s="15"/>
      <c r="C116" s="11"/>
      <c r="D116" s="6"/>
      <c r="E116" s="42" t="s">
        <v>48</v>
      </c>
      <c r="F116" s="43">
        <v>100</v>
      </c>
      <c r="G116" s="43"/>
      <c r="H116" s="43"/>
      <c r="I116" s="43">
        <v>10</v>
      </c>
      <c r="J116" s="43">
        <v>47</v>
      </c>
      <c r="K116" s="44">
        <v>231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30</v>
      </c>
      <c r="H118" s="19">
        <f t="shared" si="56"/>
        <v>34</v>
      </c>
      <c r="I118" s="19">
        <f t="shared" si="56"/>
        <v>121</v>
      </c>
      <c r="J118" s="19">
        <f t="shared" si="56"/>
        <v>883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860</v>
      </c>
      <c r="G119" s="32">
        <f t="shared" ref="G119" si="58">G108+G118</f>
        <v>30</v>
      </c>
      <c r="H119" s="32">
        <f t="shared" ref="H119" si="59">H108+H118</f>
        <v>34</v>
      </c>
      <c r="I119" s="32">
        <f t="shared" ref="I119" si="60">I108+I118</f>
        <v>121</v>
      </c>
      <c r="J119" s="32">
        <f t="shared" ref="J119:L119" si="61">J108+J118</f>
        <v>883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56</v>
      </c>
      <c r="F128" s="43">
        <v>60</v>
      </c>
      <c r="G128" s="43">
        <v>1</v>
      </c>
      <c r="H128" s="43">
        <v>5</v>
      </c>
      <c r="I128" s="43">
        <v>5</v>
      </c>
      <c r="J128" s="43">
        <v>52</v>
      </c>
      <c r="K128" s="44">
        <v>35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62</v>
      </c>
      <c r="F129" s="43">
        <v>250</v>
      </c>
      <c r="G129" s="43">
        <v>2</v>
      </c>
      <c r="H129" s="43">
        <v>3</v>
      </c>
      <c r="I129" s="43">
        <v>5</v>
      </c>
      <c r="J129" s="43">
        <v>127</v>
      </c>
      <c r="K129" s="44">
        <v>78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63</v>
      </c>
      <c r="F130" s="43">
        <v>90</v>
      </c>
      <c r="G130" s="43">
        <v>14</v>
      </c>
      <c r="H130" s="43">
        <v>11</v>
      </c>
      <c r="I130" s="43">
        <v>14</v>
      </c>
      <c r="J130" s="43">
        <v>209</v>
      </c>
      <c r="K130" s="44">
        <v>182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64</v>
      </c>
      <c r="F131" s="43">
        <v>150</v>
      </c>
      <c r="G131" s="43">
        <v>6</v>
      </c>
      <c r="H131" s="43">
        <v>6</v>
      </c>
      <c r="I131" s="43">
        <v>25</v>
      </c>
      <c r="J131" s="43">
        <v>220</v>
      </c>
      <c r="K131" s="44">
        <v>114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55</v>
      </c>
      <c r="F132" s="43">
        <v>200</v>
      </c>
      <c r="G132" s="43"/>
      <c r="H132" s="43"/>
      <c r="I132" s="43">
        <v>28</v>
      </c>
      <c r="J132" s="43">
        <v>114</v>
      </c>
      <c r="K132" s="44">
        <v>236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</v>
      </c>
      <c r="H133" s="43">
        <v>1</v>
      </c>
      <c r="I133" s="43">
        <v>24</v>
      </c>
      <c r="J133" s="43">
        <v>133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20</v>
      </c>
      <c r="G134" s="43">
        <v>1</v>
      </c>
      <c r="H134" s="43"/>
      <c r="I134" s="43">
        <v>7</v>
      </c>
      <c r="J134" s="43">
        <v>52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28</v>
      </c>
      <c r="H137" s="19">
        <f t="shared" si="64"/>
        <v>26</v>
      </c>
      <c r="I137" s="19">
        <f t="shared" si="64"/>
        <v>108</v>
      </c>
      <c r="J137" s="19">
        <f t="shared" si="64"/>
        <v>907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820</v>
      </c>
      <c r="G138" s="32">
        <f t="shared" ref="G138" si="66">G127+G137</f>
        <v>28</v>
      </c>
      <c r="H138" s="32">
        <f t="shared" ref="H138" si="67">H127+H137</f>
        <v>26</v>
      </c>
      <c r="I138" s="32">
        <f t="shared" ref="I138" si="68">I127+I137</f>
        <v>108</v>
      </c>
      <c r="J138" s="32">
        <f t="shared" ref="J138:L138" si="69">J127+J137</f>
        <v>907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67</v>
      </c>
      <c r="F147" s="43">
        <v>60</v>
      </c>
      <c r="G147" s="43"/>
      <c r="H147" s="43"/>
      <c r="I147" s="43">
        <v>1</v>
      </c>
      <c r="J147" s="43">
        <v>8</v>
      </c>
      <c r="K147" s="44">
        <v>53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65</v>
      </c>
      <c r="F148" s="43">
        <v>250</v>
      </c>
      <c r="G148" s="43">
        <v>2</v>
      </c>
      <c r="H148" s="43">
        <v>4</v>
      </c>
      <c r="I148" s="43">
        <v>8</v>
      </c>
      <c r="J148" s="43">
        <v>85</v>
      </c>
      <c r="K148" s="44">
        <v>66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66</v>
      </c>
      <c r="F149" s="43">
        <v>150</v>
      </c>
      <c r="G149" s="43">
        <v>16</v>
      </c>
      <c r="H149" s="43">
        <v>16</v>
      </c>
      <c r="I149" s="43">
        <v>24</v>
      </c>
      <c r="J149" s="43">
        <v>229</v>
      </c>
      <c r="K149" s="44">
        <v>199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1</v>
      </c>
      <c r="H151" s="43"/>
      <c r="I151" s="43">
        <v>31</v>
      </c>
      <c r="J151" s="43">
        <v>130</v>
      </c>
      <c r="K151" s="44">
        <v>241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4</v>
      </c>
      <c r="H152" s="43">
        <v>1</v>
      </c>
      <c r="I152" s="43">
        <v>24</v>
      </c>
      <c r="J152" s="43">
        <v>133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20</v>
      </c>
      <c r="G153" s="43">
        <v>1</v>
      </c>
      <c r="H153" s="43"/>
      <c r="I153" s="43">
        <v>7</v>
      </c>
      <c r="J153" s="43">
        <v>52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24</v>
      </c>
      <c r="H156" s="19">
        <f t="shared" si="72"/>
        <v>21</v>
      </c>
      <c r="I156" s="19">
        <f t="shared" si="72"/>
        <v>95</v>
      </c>
      <c r="J156" s="19">
        <f t="shared" si="72"/>
        <v>637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730</v>
      </c>
      <c r="G157" s="32">
        <f t="shared" ref="G157" si="74">G146+G156</f>
        <v>24</v>
      </c>
      <c r="H157" s="32">
        <f t="shared" ref="H157" si="75">H146+H156</f>
        <v>21</v>
      </c>
      <c r="I157" s="32">
        <f t="shared" ref="I157" si="76">I146+I156</f>
        <v>95</v>
      </c>
      <c r="J157" s="32">
        <f t="shared" ref="J157:L157" si="77">J146+J156</f>
        <v>637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70</v>
      </c>
      <c r="F166" s="43">
        <v>60</v>
      </c>
      <c r="G166" s="43">
        <v>3</v>
      </c>
      <c r="H166" s="43">
        <v>4</v>
      </c>
      <c r="I166" s="43">
        <v>5</v>
      </c>
      <c r="J166" s="43">
        <v>56</v>
      </c>
      <c r="K166" s="44">
        <v>38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68</v>
      </c>
      <c r="F167" s="43">
        <v>250</v>
      </c>
      <c r="G167" s="43">
        <v>2</v>
      </c>
      <c r="H167" s="43">
        <v>5</v>
      </c>
      <c r="I167" s="43">
        <v>10</v>
      </c>
      <c r="J167" s="43">
        <v>121</v>
      </c>
      <c r="K167" s="44">
        <v>73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90</v>
      </c>
      <c r="G168" s="43">
        <v>17</v>
      </c>
      <c r="H168" s="43">
        <v>4</v>
      </c>
      <c r="I168" s="43">
        <v>3</v>
      </c>
      <c r="J168" s="43">
        <v>123</v>
      </c>
      <c r="K168" s="44">
        <v>160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54</v>
      </c>
      <c r="F169" s="43">
        <v>150</v>
      </c>
      <c r="G169" s="43">
        <v>3</v>
      </c>
      <c r="H169" s="43">
        <v>4</v>
      </c>
      <c r="I169" s="43">
        <v>22</v>
      </c>
      <c r="J169" s="43">
        <v>173</v>
      </c>
      <c r="K169" s="44">
        <v>91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1</v>
      </c>
      <c r="H170" s="43"/>
      <c r="I170" s="43">
        <v>31</v>
      </c>
      <c r="J170" s="43">
        <v>130</v>
      </c>
      <c r="K170" s="44">
        <v>241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4</v>
      </c>
      <c r="H171" s="43">
        <v>1</v>
      </c>
      <c r="I171" s="43">
        <v>24</v>
      </c>
      <c r="J171" s="43">
        <v>133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20</v>
      </c>
      <c r="G172" s="43">
        <v>1</v>
      </c>
      <c r="H172" s="43"/>
      <c r="I172" s="43">
        <v>7</v>
      </c>
      <c r="J172" s="43">
        <v>52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31</v>
      </c>
      <c r="H175" s="19">
        <f t="shared" si="80"/>
        <v>18</v>
      </c>
      <c r="I175" s="19">
        <f t="shared" si="80"/>
        <v>102</v>
      </c>
      <c r="J175" s="19">
        <f t="shared" si="80"/>
        <v>788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820</v>
      </c>
      <c r="G176" s="32">
        <f t="shared" ref="G176" si="82">G165+G175</f>
        <v>31</v>
      </c>
      <c r="H176" s="32">
        <f t="shared" ref="H176" si="83">H165+H175</f>
        <v>18</v>
      </c>
      <c r="I176" s="32">
        <f t="shared" ref="I176" si="84">I165+I175</f>
        <v>102</v>
      </c>
      <c r="J176" s="32">
        <f t="shared" ref="J176:L176" si="85">J165+J175</f>
        <v>788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250</v>
      </c>
      <c r="G186" s="43">
        <v>5</v>
      </c>
      <c r="H186" s="43">
        <v>3</v>
      </c>
      <c r="I186" s="43">
        <v>22</v>
      </c>
      <c r="J186" s="43">
        <v>131</v>
      </c>
      <c r="K186" s="44">
        <v>78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71</v>
      </c>
      <c r="F187" s="43">
        <v>90</v>
      </c>
      <c r="G187" s="43">
        <v>14</v>
      </c>
      <c r="H187" s="43">
        <v>14</v>
      </c>
      <c r="I187" s="43">
        <v>2</v>
      </c>
      <c r="J187" s="43">
        <v>190</v>
      </c>
      <c r="K187" s="44">
        <v>175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41</v>
      </c>
      <c r="F188" s="43">
        <v>150</v>
      </c>
      <c r="G188" s="43">
        <v>9</v>
      </c>
      <c r="H188" s="43">
        <v>6</v>
      </c>
      <c r="I188" s="43">
        <v>39</v>
      </c>
      <c r="J188" s="43">
        <v>243</v>
      </c>
      <c r="K188" s="44">
        <v>114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1</v>
      </c>
      <c r="H189" s="43"/>
      <c r="I189" s="43">
        <v>31</v>
      </c>
      <c r="J189" s="43">
        <v>130</v>
      </c>
      <c r="K189" s="44">
        <v>241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</v>
      </c>
      <c r="H190" s="43">
        <v>1</v>
      </c>
      <c r="I190" s="43">
        <v>24</v>
      </c>
      <c r="J190" s="43">
        <v>133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20</v>
      </c>
      <c r="G191" s="43">
        <v>1</v>
      </c>
      <c r="H191" s="43"/>
      <c r="I191" s="43">
        <v>7</v>
      </c>
      <c r="J191" s="43">
        <v>52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34</v>
      </c>
      <c r="H194" s="19">
        <f t="shared" si="88"/>
        <v>24</v>
      </c>
      <c r="I194" s="19">
        <f t="shared" si="88"/>
        <v>125</v>
      </c>
      <c r="J194" s="19">
        <f t="shared" si="88"/>
        <v>879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760</v>
      </c>
      <c r="G195" s="32">
        <f t="shared" ref="G195" si="90">G184+G194</f>
        <v>34</v>
      </c>
      <c r="H195" s="32">
        <f t="shared" ref="H195" si="91">H184+H194</f>
        <v>24</v>
      </c>
      <c r="I195" s="32">
        <f t="shared" ref="I195" si="92">I184+I194</f>
        <v>125</v>
      </c>
      <c r="J195" s="32">
        <f t="shared" ref="J195:L195" si="93">J184+J194</f>
        <v>879</v>
      </c>
      <c r="K195" s="32"/>
      <c r="L195" s="32">
        <f t="shared" si="93"/>
        <v>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783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29.5</v>
      </c>
      <c r="H196" s="34">
        <f t="shared" si="94"/>
        <v>23.2</v>
      </c>
      <c r="I196" s="34">
        <f t="shared" si="94"/>
        <v>111</v>
      </c>
      <c r="J196" s="34">
        <f t="shared" si="94"/>
        <v>812.2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2023-10-12T18:33:11Z</dcterms:modified>
</cp:coreProperties>
</file>